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85B5A48-1CC0-44B5-AFD8-D0A69675E8C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95" i="1"/>
  <c r="L175" i="1"/>
  <c r="L176" i="1"/>
  <c r="L156" i="1"/>
  <c r="L157" i="1"/>
  <c r="L137" i="1"/>
  <c r="L138" i="1"/>
  <c r="L118" i="1"/>
  <c r="L99" i="1"/>
  <c r="L100" i="1"/>
  <c r="L80" i="1"/>
  <c r="L81" i="1"/>
  <c r="L61" i="1"/>
  <c r="L62" i="1"/>
  <c r="L42" i="1"/>
  <c r="L43" i="1" s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<sst xmlns="http://schemas.openxmlformats.org/spreadsheetml/2006/main" count="310" uniqueCount="112">
  <si>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</si>
  <si>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</si>
  <si>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</si>
  <si>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</si>
  <si>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</si>
  <si>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</si>
  <si>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</si>
  <si>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</si>
  <si>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</si>
  <si>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</si>
  <si>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</si>
  <si>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</si>
  <si>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</si>
  <si>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</si>
  <si>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</si>
  <si>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</si>
  <si>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</si>
  <si>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</si>
  <si>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</si>
  <si>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</si>
  <si>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</si>
  <si>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</si>
  <si>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</si>
  <si>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</si>
  <si>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</si>
  <si>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</si>
  <si>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</si>
  <si>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</si>
  <si>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</si>
  <si>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</si>
  <si>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</si>
  <si>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</si>
  <si>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</si>
  <si>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</si>
  <si>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</si>
  <si>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</si>
  <si>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</si>
  <si>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</si>
  <si>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</si>
  <si>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</si>
  <si>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Урбан Т.В.</t>
  </si>
  <si>
    <t>каша "Дружба"</t>
  </si>
  <si>
    <t>№54-16к-2020</t>
  </si>
  <si>
    <t>яйцо варенное</t>
  </si>
  <si>
    <t>№54-6о-2020</t>
  </si>
  <si>
    <t>чай с сахаром</t>
  </si>
  <si>
    <t>№54-2гн-2020</t>
  </si>
  <si>
    <t>хлеб ржаной</t>
  </si>
  <si>
    <t>пром</t>
  </si>
  <si>
    <t>мандарин</t>
  </si>
  <si>
    <t>булочка школьная</t>
  </si>
  <si>
    <t>54-9в-2020</t>
  </si>
  <si>
    <t>хлеб пшеничный</t>
  </si>
  <si>
    <t>жаркое по домашнему</t>
  </si>
  <si>
    <t>№54-9м-2020</t>
  </si>
  <si>
    <t>каша вязкая молочная ячневая</t>
  </si>
  <si>
    <t>№54-21к-2020</t>
  </si>
  <si>
    <t>омлет натуральный</t>
  </si>
  <si>
    <t>№54-10-2020</t>
  </si>
  <si>
    <t>компот из свежей вишни с яблоком</t>
  </si>
  <si>
    <t>№54-5хн-2020</t>
  </si>
  <si>
    <t>яблоко</t>
  </si>
  <si>
    <t>каша гречневая рассыпчатая</t>
  </si>
  <si>
    <t>№54-4г-2020</t>
  </si>
  <si>
    <t>биточек из говядины</t>
  </si>
  <si>
    <t>№54-6м-2020</t>
  </si>
  <si>
    <t>напиток из шиповника</t>
  </si>
  <si>
    <t>№54-13хн-2020</t>
  </si>
  <si>
    <t>соус красный основной</t>
  </si>
  <si>
    <t>№54-3соус -2020</t>
  </si>
  <si>
    <t>салат из свеклы отварной</t>
  </si>
  <si>
    <t>№54-13з-2020</t>
  </si>
  <si>
    <t>Суп молочный с макоронными изделиями</t>
  </si>
  <si>
    <t>№54-19к-2020</t>
  </si>
  <si>
    <t>джем</t>
  </si>
  <si>
    <t>№54-1з-2020</t>
  </si>
  <si>
    <t>сырники</t>
  </si>
  <si>
    <t>№54-6т-2020</t>
  </si>
  <si>
    <t>картофель отварной в молоке</t>
  </si>
  <si>
    <t>№54-10г-2020</t>
  </si>
  <si>
    <t>тефтели из говядины с рисом</t>
  </si>
  <si>
    <t>№54-16м-2020</t>
  </si>
  <si>
    <t>компот из смеси сухофруктов</t>
  </si>
  <si>
    <t>№54-1хн-2020</t>
  </si>
  <si>
    <t>салат из моркови с капустой</t>
  </si>
  <si>
    <t>№54-8з-2020</t>
  </si>
  <si>
    <t>№54-3соус-2020</t>
  </si>
  <si>
    <t>каша жидкая молочная кукурузная</t>
  </si>
  <si>
    <t>№54-1к-2020</t>
  </si>
  <si>
    <t>какао с молоком</t>
  </si>
  <si>
    <t>№54-21гн-2020</t>
  </si>
  <si>
    <t>сыр твердых сортов</t>
  </si>
  <si>
    <t xml:space="preserve"> макароны отварные с овощами</t>
  </si>
  <si>
    <t>№54-2г-2020</t>
  </si>
  <si>
    <t>курица тушеная с морковью</t>
  </si>
  <si>
    <t>№54-25м-2020</t>
  </si>
  <si>
    <t>компот из кураги</t>
  </si>
  <si>
    <t>№54-2хм-2020</t>
  </si>
  <si>
    <t>салат из моркови с яблоком</t>
  </si>
  <si>
    <t>№54-2хн-2020</t>
  </si>
  <si>
    <t>рис отварной</t>
  </si>
  <si>
    <t>котлета рыбная любительская</t>
  </si>
  <si>
    <t>№54-14р-2020</t>
  </si>
  <si>
    <t>компот из сухофруктов</t>
  </si>
  <si>
    <t>соус молочный натуральный</t>
  </si>
  <si>
    <t>№54-5соус-2020</t>
  </si>
  <si>
    <t>горошница</t>
  </si>
  <si>
    <t>№54-21г-2020</t>
  </si>
  <si>
    <t>биточек из курицы</t>
  </si>
  <si>
    <t>№54-23м-2020</t>
  </si>
  <si>
    <t>чай с лимоном</t>
  </si>
  <si>
    <t>№54-3гн-2020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</si>
</sst>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</v>
      </c>
      <c r="H6" s="40">
        <v>6.9</v>
      </c>
      <c r="I6" s="40">
        <v>23.9</v>
      </c>
      <c r="J6" s="40">
        <v>178</v>
      </c>
      <c r="K6" s="41" t="s">
        <v>42</v>
      </c>
      <c r="L6" s="40"/>
    </row>
    <row r="7" spans="1:12" ht="25.5" x14ac:dyDescent="0.25">
      <c r="A7" s="23"/>
      <c r="B7" s="15"/>
      <c r="C7" s="11"/>
      <c r="D7" s="6"/>
      <c r="E7" s="42" t="s">
        <v>43</v>
      </c>
      <c r="F7" s="43">
        <v>40</v>
      </c>
      <c r="G7" s="43">
        <v>5</v>
      </c>
      <c r="H7" s="43">
        <v>4.2</v>
      </c>
      <c r="I7" s="43">
        <v>0.3</v>
      </c>
      <c r="J7" s="43">
        <v>62</v>
      </c>
      <c r="K7" s="44" t="s">
        <v>44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14</v>
      </c>
      <c r="J8" s="43">
        <v>56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53.2</v>
      </c>
      <c r="K10" s="44" t="s">
        <v>48</v>
      </c>
      <c r="L10" s="43"/>
    </row>
    <row r="11" spans="1:12" ht="25.5" x14ac:dyDescent="0.25">
      <c r="A11" s="23"/>
      <c r="B11" s="15"/>
      <c r="C11" s="11"/>
      <c r="D11" s="6"/>
      <c r="E11" s="42" t="s">
        <v>50</v>
      </c>
      <c r="F11" s="43">
        <v>60</v>
      </c>
      <c r="G11" s="43">
        <v>5.2</v>
      </c>
      <c r="H11" s="43">
        <v>1.8</v>
      </c>
      <c r="I11" s="43">
        <v>34</v>
      </c>
      <c r="J11" s="43">
        <v>172.6</v>
      </c>
      <c r="K11" s="44" t="s">
        <v>51</v>
      </c>
      <c r="L11" s="43"/>
    </row>
    <row r="12" spans="1:12" ht="15" x14ac:dyDescent="0.25">
      <c r="A12" s="23"/>
      <c r="B12" s="15"/>
      <c r="C12" s="11"/>
      <c r="D12" s="6"/>
      <c r="E12" s="42" t="s">
        <v>52</v>
      </c>
      <c r="F12" s="43">
        <v>45</v>
      </c>
      <c r="G12" s="43">
        <v>3.4</v>
      </c>
      <c r="H12" s="43">
        <v>0.4</v>
      </c>
      <c r="I12" s="43">
        <v>22.1</v>
      </c>
      <c r="J12" s="43">
        <v>105.5</v>
      </c>
      <c r="K12" s="44" t="s">
        <v>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21.599999999999998</v>
      </c>
      <c r="H13" s="19">
        <f t="shared" si="0"/>
        <v>13.900000000000004</v>
      </c>
      <c r="I13" s="19">
        <f t="shared" si="0"/>
        <v>113.19999999999999</v>
      </c>
      <c r="J13" s="19">
        <f t="shared" si="0"/>
        <v>670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v>77.2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710</v>
      </c>
      <c r="G24" s="32">
        <f t="shared" ref="G24:J24" si="3">G13+G23</f>
        <v>21.599999999999998</v>
      </c>
      <c r="H24" s="32">
        <f t="shared" si="3"/>
        <v>13.900000000000004</v>
      </c>
      <c r="I24" s="32">
        <f t="shared" si="3"/>
        <v>113.19999999999999</v>
      </c>
      <c r="J24" s="32">
        <f t="shared" si="3"/>
        <v>670</v>
      </c>
      <c r="K24" s="32"/>
      <c r="L24" s="32">
        <f t="shared" ref="L24" si="4">L13+L23</f>
        <v>77.2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39.57</v>
      </c>
      <c r="H25" s="40">
        <v>10.74</v>
      </c>
      <c r="I25" s="40">
        <v>45.93</v>
      </c>
      <c r="J25" s="40">
        <v>438.7</v>
      </c>
      <c r="K25" s="41" t="s">
        <v>54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</v>
      </c>
      <c r="I27" s="43">
        <v>14</v>
      </c>
      <c r="J27" s="43">
        <v>56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140</v>
      </c>
      <c r="G29" s="43">
        <v>1.1000000000000001</v>
      </c>
      <c r="H29" s="43">
        <v>0.3</v>
      </c>
      <c r="I29" s="43">
        <v>10.5</v>
      </c>
      <c r="J29" s="43">
        <v>53.2</v>
      </c>
      <c r="K29" s="44" t="s">
        <v>48</v>
      </c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48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5">SUM(G25:G31)</f>
        <v>45.970000000000006</v>
      </c>
      <c r="H32" s="19">
        <f t="shared" ref="H32" si="6">SUM(H25:H31)</f>
        <v>11.740000000000002</v>
      </c>
      <c r="I32" s="19">
        <f t="shared" ref="I32" si="7">SUM(I25:I31)</f>
        <v>100.93</v>
      </c>
      <c r="J32" s="19">
        <f t="shared" ref="J32" si="8">SUM(J25:J31)</f>
        <v>696.10000000000014</v>
      </c>
      <c r="K32" s="25"/>
      <c r="L32" s="19">
        <v>77.2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660</v>
      </c>
      <c r="G43" s="32">
        <f t="shared" ref="G43" si="13">G32+G42</f>
        <v>45.970000000000006</v>
      </c>
      <c r="H43" s="32">
        <f t="shared" ref="H43" si="14">H32+H42</f>
        <v>11.740000000000002</v>
      </c>
      <c r="I43" s="32">
        <f t="shared" ref="I43" si="15">I32+I42</f>
        <v>100.93</v>
      </c>
      <c r="J43" s="32">
        <f t="shared" ref="J43:L43" si="16">J32+J42</f>
        <v>696.10000000000014</v>
      </c>
      <c r="K43" s="32"/>
      <c r="L43" s="32">
        <f t="shared" si="16"/>
        <v>77.2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5.4</v>
      </c>
      <c r="H44" s="40">
        <v>7.05</v>
      </c>
      <c r="I44" s="40">
        <v>25.5</v>
      </c>
      <c r="J44" s="40">
        <v>186.75</v>
      </c>
      <c r="K44" s="41" t="s">
        <v>56</v>
      </c>
      <c r="L44" s="40"/>
    </row>
    <row r="45" spans="1:12" ht="25.5" x14ac:dyDescent="0.25">
      <c r="A45" s="23"/>
      <c r="B45" s="15"/>
      <c r="C45" s="11"/>
      <c r="D45" s="6"/>
      <c r="E45" s="42" t="s">
        <v>57</v>
      </c>
      <c r="F45" s="43">
        <v>100</v>
      </c>
      <c r="G45" s="43">
        <v>8.5</v>
      </c>
      <c r="H45" s="43">
        <v>12</v>
      </c>
      <c r="I45" s="43">
        <v>2.1</v>
      </c>
      <c r="J45" s="43">
        <v>150.27000000000001</v>
      </c>
      <c r="K45" s="44" t="s">
        <v>58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0.2</v>
      </c>
      <c r="H46" s="43">
        <v>0.1</v>
      </c>
      <c r="I46" s="43">
        <v>10.1</v>
      </c>
      <c r="J46" s="43">
        <v>42.5</v>
      </c>
      <c r="K46" s="44" t="s">
        <v>60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48</v>
      </c>
      <c r="L48" s="43"/>
    </row>
    <row r="49" spans="1:12" ht="15" x14ac:dyDescent="0.25">
      <c r="A49" s="23"/>
      <c r="B49" s="15"/>
      <c r="C49" s="11"/>
      <c r="D49" s="6"/>
      <c r="E49" s="42" t="s">
        <v>47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7">SUM(G44:G50)</f>
        <v>19.7</v>
      </c>
      <c r="H51" s="19">
        <f t="shared" ref="H51" si="18">SUM(H44:H50)</f>
        <v>20.350000000000001</v>
      </c>
      <c r="I51" s="19">
        <f t="shared" ref="I51" si="19">SUM(I44:I50)</f>
        <v>80.000000000000014</v>
      </c>
      <c r="J51" s="19">
        <f t="shared" ref="J51:L51" si="20">SUM(J44:J50)</f>
        <v>581.02</v>
      </c>
      <c r="K51" s="25"/>
      <c r="L51" s="19">
        <v>77.2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640</v>
      </c>
      <c r="G62" s="32">
        <f t="shared" ref="G62" si="25">G51+G61</f>
        <v>19.7</v>
      </c>
      <c r="H62" s="32">
        <f t="shared" ref="H62" si="26">H51+H61</f>
        <v>20.350000000000001</v>
      </c>
      <c r="I62" s="32">
        <f t="shared" ref="I62" si="27">I51+I61</f>
        <v>80.000000000000014</v>
      </c>
      <c r="J62" s="32">
        <f t="shared" ref="J62:L62" si="28">J51+J61</f>
        <v>581.02</v>
      </c>
      <c r="K62" s="32"/>
      <c r="L62" s="32">
        <f t="shared" si="28"/>
        <v>77.2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8.1999999999999993</v>
      </c>
      <c r="H63" s="40">
        <v>6.9</v>
      </c>
      <c r="I63" s="40">
        <v>35.9</v>
      </c>
      <c r="J63" s="40">
        <v>238.9</v>
      </c>
      <c r="K63" s="41" t="s">
        <v>63</v>
      </c>
      <c r="L63" s="40"/>
    </row>
    <row r="64" spans="1:12" ht="25.5" x14ac:dyDescent="0.25">
      <c r="A64" s="23"/>
      <c r="B64" s="15"/>
      <c r="C64" s="11"/>
      <c r="D64" s="6"/>
      <c r="E64" s="42" t="s">
        <v>64</v>
      </c>
      <c r="F64" s="43">
        <v>90</v>
      </c>
      <c r="G64" s="43">
        <v>16.43</v>
      </c>
      <c r="H64" s="43">
        <v>15.6</v>
      </c>
      <c r="I64" s="43">
        <v>14.7</v>
      </c>
      <c r="J64" s="43">
        <v>265.7</v>
      </c>
      <c r="K64" s="44" t="s">
        <v>65</v>
      </c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66</v>
      </c>
      <c r="F65" s="43">
        <v>180</v>
      </c>
      <c r="G65" s="43">
        <v>0.8</v>
      </c>
      <c r="H65" s="43">
        <v>0</v>
      </c>
      <c r="I65" s="43">
        <v>15.3</v>
      </c>
      <c r="J65" s="43">
        <v>63.6</v>
      </c>
      <c r="K65" s="44" t="s">
        <v>67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48</v>
      </c>
      <c r="L66" s="43"/>
    </row>
    <row r="67" spans="1:12" ht="38.25" x14ac:dyDescent="0.25">
      <c r="A67" s="23"/>
      <c r="B67" s="15"/>
      <c r="C67" s="11"/>
      <c r="D67" s="7" t="s">
        <v>24</v>
      </c>
      <c r="E67" s="42" t="s">
        <v>68</v>
      </c>
      <c r="F67" s="43">
        <v>20</v>
      </c>
      <c r="G67" s="43">
        <v>0.7</v>
      </c>
      <c r="H67" s="43">
        <v>0.5</v>
      </c>
      <c r="I67" s="43">
        <v>1.8</v>
      </c>
      <c r="J67" s="43">
        <v>14.1</v>
      </c>
      <c r="K67" s="44" t="s">
        <v>69</v>
      </c>
      <c r="L67" s="43"/>
    </row>
    <row r="68" spans="1:12" ht="25.5" x14ac:dyDescent="0.25">
      <c r="A68" s="23"/>
      <c r="B68" s="15"/>
      <c r="C68" s="11"/>
      <c r="D68" s="6"/>
      <c r="E68" s="42" t="s">
        <v>70</v>
      </c>
      <c r="F68" s="43">
        <v>80</v>
      </c>
      <c r="G68" s="43">
        <v>1.1000000000000001</v>
      </c>
      <c r="H68" s="43">
        <v>3.6</v>
      </c>
      <c r="I68" s="43">
        <v>6.1</v>
      </c>
      <c r="J68" s="43">
        <v>60.8</v>
      </c>
      <c r="K68" s="44" t="s">
        <v>71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29">SUM(G63:G69)</f>
        <v>30.63</v>
      </c>
      <c r="H70" s="19">
        <f t="shared" ref="H70" si="30">SUM(H63:H69)</f>
        <v>27</v>
      </c>
      <c r="I70" s="19">
        <f t="shared" ref="I70" si="31">SUM(I63:I69)</f>
        <v>95.899999999999991</v>
      </c>
      <c r="J70" s="19">
        <f t="shared" ref="J70:L70" si="32">SUM(J63:J69)</f>
        <v>748.6</v>
      </c>
      <c r="K70" s="25"/>
      <c r="L70" s="19">
        <v>77.2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565</v>
      </c>
      <c r="G81" s="32">
        <f t="shared" ref="G81" si="37">G70+G80</f>
        <v>30.63</v>
      </c>
      <c r="H81" s="32">
        <f t="shared" ref="H81" si="38">H70+H80</f>
        <v>27</v>
      </c>
      <c r="I81" s="32">
        <f t="shared" ref="I81" si="39">I70+I80</f>
        <v>95.899999999999991</v>
      </c>
      <c r="J81" s="32">
        <f t="shared" ref="J81:L81" si="40">J70+J80</f>
        <v>748.6</v>
      </c>
      <c r="K81" s="32"/>
      <c r="L81" s="32">
        <f t="shared" si="40"/>
        <v>77.2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5.5</v>
      </c>
      <c r="H82" s="40">
        <v>5.58</v>
      </c>
      <c r="I82" s="40">
        <v>17.72</v>
      </c>
      <c r="J82" s="40">
        <v>143.19999999999999</v>
      </c>
      <c r="K82" s="41" t="s">
        <v>73</v>
      </c>
      <c r="L82" s="40"/>
    </row>
    <row r="83" spans="1:12" ht="15" x14ac:dyDescent="0.25">
      <c r="A83" s="23"/>
      <c r="B83" s="15"/>
      <c r="C83" s="11"/>
      <c r="D83" s="6"/>
      <c r="E83" s="42" t="s">
        <v>52</v>
      </c>
      <c r="F83" s="43">
        <v>45</v>
      </c>
      <c r="G83" s="43">
        <v>3.4</v>
      </c>
      <c r="H83" s="43">
        <v>0.4</v>
      </c>
      <c r="I83" s="43">
        <v>22.1</v>
      </c>
      <c r="J83" s="43">
        <v>105.5</v>
      </c>
      <c r="K83" s="44" t="s">
        <v>48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>
        <v>0</v>
      </c>
      <c r="I84" s="43">
        <v>14</v>
      </c>
      <c r="J84" s="43">
        <v>56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25</v>
      </c>
      <c r="G85" s="43">
        <v>1.7</v>
      </c>
      <c r="H85" s="43">
        <v>0.3</v>
      </c>
      <c r="I85" s="43">
        <v>8.4</v>
      </c>
      <c r="J85" s="43">
        <v>42.7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140</v>
      </c>
      <c r="G86" s="43">
        <v>1.1000000000000001</v>
      </c>
      <c r="H86" s="43">
        <v>0.3</v>
      </c>
      <c r="I86" s="43">
        <v>10.5</v>
      </c>
      <c r="J86" s="43">
        <v>53.2</v>
      </c>
      <c r="K86" s="44" t="s">
        <v>48</v>
      </c>
      <c r="L86" s="43"/>
    </row>
    <row r="87" spans="1:12" ht="25.5" x14ac:dyDescent="0.25">
      <c r="A87" s="23"/>
      <c r="B87" s="15"/>
      <c r="C87" s="11"/>
      <c r="D87" s="6"/>
      <c r="E87" s="42" t="s">
        <v>74</v>
      </c>
      <c r="F87" s="43">
        <v>30</v>
      </c>
      <c r="G87" s="43">
        <v>5.8</v>
      </c>
      <c r="H87" s="43">
        <v>8.3000000000000007</v>
      </c>
      <c r="I87" s="43">
        <v>14.83</v>
      </c>
      <c r="J87" s="43">
        <v>157</v>
      </c>
      <c r="K87" s="44" t="s">
        <v>75</v>
      </c>
      <c r="L87" s="43"/>
    </row>
    <row r="88" spans="1:12" ht="25.5" x14ac:dyDescent="0.25">
      <c r="A88" s="23"/>
      <c r="B88" s="15"/>
      <c r="C88" s="11"/>
      <c r="D88" s="6"/>
      <c r="E88" s="42" t="s">
        <v>76</v>
      </c>
      <c r="F88" s="43">
        <v>150</v>
      </c>
      <c r="G88" s="43">
        <v>14.7</v>
      </c>
      <c r="H88" s="43">
        <v>4.3</v>
      </c>
      <c r="I88" s="43">
        <v>12.3</v>
      </c>
      <c r="J88" s="43">
        <v>146.80000000000001</v>
      </c>
      <c r="K88" s="44" t="s">
        <v>77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790</v>
      </c>
      <c r="G89" s="19">
        <f t="shared" ref="G89" si="41">SUM(G82:G88)</f>
        <v>32.4</v>
      </c>
      <c r="H89" s="19">
        <f t="shared" ref="H89" si="42">SUM(H82:H88)</f>
        <v>19.18</v>
      </c>
      <c r="I89" s="19">
        <f t="shared" ref="I89" si="43">SUM(I82:I88)</f>
        <v>99.85</v>
      </c>
      <c r="J89" s="19">
        <f t="shared" ref="J89:L89" si="44">SUM(J82:J88)</f>
        <v>704.39999999999986</v>
      </c>
      <c r="K89" s="25"/>
      <c r="L89" s="19">
        <v>77.2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790</v>
      </c>
      <c r="G100" s="32">
        <f t="shared" ref="G100" si="49">G89+G99</f>
        <v>32.4</v>
      </c>
      <c r="H100" s="32">
        <f t="shared" ref="H100" si="50">H89+H99</f>
        <v>19.18</v>
      </c>
      <c r="I100" s="32">
        <f t="shared" ref="I100" si="51">I89+I99</f>
        <v>99.85</v>
      </c>
      <c r="J100" s="32">
        <f t="shared" ref="J100:L100" si="52">J89+J99</f>
        <v>704.39999999999986</v>
      </c>
      <c r="K100" s="32"/>
      <c r="L100" s="32">
        <f t="shared" si="52"/>
        <v>77.2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4.5</v>
      </c>
      <c r="H101" s="40">
        <v>5.5</v>
      </c>
      <c r="I101" s="40">
        <v>26.5</v>
      </c>
      <c r="J101" s="40">
        <v>173.7</v>
      </c>
      <c r="K101" s="41" t="s">
        <v>79</v>
      </c>
      <c r="L101" s="40"/>
    </row>
    <row r="102" spans="1:12" ht="25.5" x14ac:dyDescent="0.25">
      <c r="A102" s="23"/>
      <c r="B102" s="15"/>
      <c r="C102" s="11"/>
      <c r="D102" s="6"/>
      <c r="E102" s="42" t="s">
        <v>80</v>
      </c>
      <c r="F102" s="43">
        <v>90</v>
      </c>
      <c r="G102" s="43">
        <v>13.05</v>
      </c>
      <c r="H102" s="43">
        <v>13.2</v>
      </c>
      <c r="I102" s="43">
        <v>7.3</v>
      </c>
      <c r="J102" s="43">
        <v>199.6</v>
      </c>
      <c r="K102" s="44" t="s">
        <v>81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83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25</v>
      </c>
      <c r="G104" s="43">
        <v>1.7</v>
      </c>
      <c r="H104" s="43">
        <v>0.3</v>
      </c>
      <c r="I104" s="43">
        <v>8.4</v>
      </c>
      <c r="J104" s="43">
        <v>42.7</v>
      </c>
      <c r="K104" s="44" t="s">
        <v>48</v>
      </c>
      <c r="L104" s="43"/>
    </row>
    <row r="105" spans="1:12" ht="25.5" x14ac:dyDescent="0.25">
      <c r="A105" s="23"/>
      <c r="B105" s="15"/>
      <c r="C105" s="11"/>
      <c r="D105" s="7" t="s">
        <v>24</v>
      </c>
      <c r="E105" s="42" t="s">
        <v>84</v>
      </c>
      <c r="F105" s="42">
        <v>80</v>
      </c>
      <c r="G105" s="43">
        <v>1.33</v>
      </c>
      <c r="H105" s="43">
        <v>6.08</v>
      </c>
      <c r="I105" s="43">
        <v>8.52</v>
      </c>
      <c r="J105" s="43">
        <v>94.12</v>
      </c>
      <c r="K105" s="44" t="s">
        <v>85</v>
      </c>
      <c r="L105" s="43"/>
    </row>
    <row r="106" spans="1:12" ht="38.25" x14ac:dyDescent="0.25">
      <c r="A106" s="23"/>
      <c r="B106" s="15"/>
      <c r="C106" s="11"/>
      <c r="D106" s="6"/>
      <c r="E106" s="42" t="s">
        <v>68</v>
      </c>
      <c r="F106" s="43">
        <v>20</v>
      </c>
      <c r="G106" s="43">
        <v>0.7</v>
      </c>
      <c r="H106" s="43">
        <v>0.52</v>
      </c>
      <c r="I106" s="43">
        <v>1.8</v>
      </c>
      <c r="J106" s="43">
        <v>14.1</v>
      </c>
      <c r="K106" s="44" t="s">
        <v>86</v>
      </c>
      <c r="L106" s="43"/>
    </row>
    <row r="107" spans="1:12" ht="15" x14ac:dyDescent="0.25">
      <c r="A107" s="23"/>
      <c r="B107" s="15"/>
      <c r="C107" s="11"/>
      <c r="D107" s="6"/>
      <c r="E107" s="42" t="s">
        <v>52</v>
      </c>
      <c r="F107" s="43">
        <v>45</v>
      </c>
      <c r="G107" s="43">
        <v>3.4</v>
      </c>
      <c r="H107" s="43">
        <v>0.4</v>
      </c>
      <c r="I107" s="43">
        <v>22.1</v>
      </c>
      <c r="J107" s="43">
        <v>105.5</v>
      </c>
      <c r="K107" s="44" t="s">
        <v>48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3">SUM(G101:G107)</f>
        <v>25.179999999999996</v>
      </c>
      <c r="H108" s="19">
        <f t="shared" si="53"/>
        <v>25.999999999999996</v>
      </c>
      <c r="I108" s="19">
        <f t="shared" si="53"/>
        <v>94.419999999999987</v>
      </c>
      <c r="J108" s="19">
        <f t="shared" si="53"/>
        <v>710.71999999999991</v>
      </c>
      <c r="K108" s="25"/>
      <c r="L108" s="19">
        <v>77.2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610</v>
      </c>
      <c r="G119" s="32">
        <f t="shared" ref="G119" si="56">G108+G118</f>
        <v>25.179999999999996</v>
      </c>
      <c r="H119" s="32">
        <f t="shared" ref="H119" si="57">H108+H118</f>
        <v>25.999999999999996</v>
      </c>
      <c r="I119" s="32">
        <f t="shared" ref="I119" si="58">I108+I118</f>
        <v>94.419999999999987</v>
      </c>
      <c r="J119" s="32">
        <f t="shared" ref="J119:L119" si="59">J108+J118</f>
        <v>710.71999999999991</v>
      </c>
      <c r="K119" s="32"/>
      <c r="L119" s="32">
        <v>77.2</v>
      </c>
    </row>
    <row r="120" spans="1:12" ht="25.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5.9</v>
      </c>
      <c r="H120" s="40">
        <v>5.8</v>
      </c>
      <c r="I120" s="40">
        <v>33</v>
      </c>
      <c r="J120" s="40">
        <v>207.8</v>
      </c>
      <c r="K120" s="41" t="s">
        <v>88</v>
      </c>
      <c r="L120" s="40"/>
    </row>
    <row r="121" spans="1:12" ht="25.5" x14ac:dyDescent="0.25">
      <c r="A121" s="14"/>
      <c r="B121" s="15"/>
      <c r="C121" s="11"/>
      <c r="D121" s="6"/>
      <c r="E121" s="42" t="s">
        <v>91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88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89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90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61</v>
      </c>
      <c r="F124" s="43">
        <v>150</v>
      </c>
      <c r="G124" s="43">
        <v>0.6</v>
      </c>
      <c r="H124" s="43">
        <v>0.6</v>
      </c>
      <c r="I124" s="43">
        <v>14.7</v>
      </c>
      <c r="J124" s="43">
        <v>66.599999999999994</v>
      </c>
      <c r="K124" s="44" t="s">
        <v>48</v>
      </c>
      <c r="L124" s="43"/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0">SUM(G120:G126)</f>
        <v>23.3</v>
      </c>
      <c r="H127" s="19">
        <f t="shared" si="60"/>
        <v>19.5</v>
      </c>
      <c r="I127" s="19">
        <f t="shared" si="60"/>
        <v>90.7</v>
      </c>
      <c r="J127" s="19">
        <f t="shared" si="60"/>
        <v>630.50000000000011</v>
      </c>
      <c r="K127" s="25"/>
      <c r="L127" s="19">
        <v>77.2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650</v>
      </c>
      <c r="G138" s="32">
        <f t="shared" ref="G138" si="63">G127+G137</f>
        <v>23.3</v>
      </c>
      <c r="H138" s="32">
        <f t="shared" ref="H138" si="64">H127+H137</f>
        <v>19.5</v>
      </c>
      <c r="I138" s="32">
        <f t="shared" ref="I138" si="65">I127+I137</f>
        <v>90.7</v>
      </c>
      <c r="J138" s="32">
        <f t="shared" ref="J138:L138" si="66">J127+J137</f>
        <v>630.50000000000011</v>
      </c>
      <c r="K138" s="32"/>
      <c r="L138" s="32">
        <f t="shared" si="66"/>
        <v>77.2</v>
      </c>
    </row>
    <row r="139" spans="1:12" ht="25.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92</v>
      </c>
      <c r="F139" s="40">
        <v>150</v>
      </c>
      <c r="G139" s="40">
        <v>4.7</v>
      </c>
      <c r="H139" s="40">
        <v>6.2</v>
      </c>
      <c r="I139" s="40">
        <v>26.5</v>
      </c>
      <c r="J139" s="40">
        <v>180.7</v>
      </c>
      <c r="K139" s="41" t="s">
        <v>93</v>
      </c>
      <c r="L139" s="40"/>
    </row>
    <row r="140" spans="1:12" ht="25.5" x14ac:dyDescent="0.25">
      <c r="A140" s="23"/>
      <c r="B140" s="15"/>
      <c r="C140" s="11"/>
      <c r="D140" s="6"/>
      <c r="E140" s="42" t="s">
        <v>94</v>
      </c>
      <c r="F140" s="43">
        <v>100</v>
      </c>
      <c r="G140" s="43">
        <v>14.1</v>
      </c>
      <c r="H140" s="43">
        <v>5.8</v>
      </c>
      <c r="I140" s="43">
        <v>4.4000000000000004</v>
      </c>
      <c r="J140" s="43">
        <v>126.4</v>
      </c>
      <c r="K140" s="44" t="s">
        <v>95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1</v>
      </c>
      <c r="H141" s="43">
        <v>0.1</v>
      </c>
      <c r="I141" s="43">
        <v>15.6</v>
      </c>
      <c r="J141" s="43">
        <v>66.900000000000006</v>
      </c>
      <c r="K141" s="44" t="s">
        <v>97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25</v>
      </c>
      <c r="G142" s="43">
        <v>1.7</v>
      </c>
      <c r="H142" s="43">
        <v>0.3</v>
      </c>
      <c r="I142" s="43">
        <v>8.4</v>
      </c>
      <c r="J142" s="43">
        <v>42.7</v>
      </c>
      <c r="K142" s="44" t="s">
        <v>48</v>
      </c>
      <c r="L142" s="43"/>
    </row>
    <row r="143" spans="1:12" ht="25.5" x14ac:dyDescent="0.25">
      <c r="A143" s="23"/>
      <c r="B143" s="15"/>
      <c r="C143" s="11"/>
      <c r="D143" s="7" t="s">
        <v>24</v>
      </c>
      <c r="E143" s="42" t="s">
        <v>98</v>
      </c>
      <c r="F143" s="43">
        <v>80</v>
      </c>
      <c r="G143" s="43">
        <v>0.7</v>
      </c>
      <c r="H143" s="43">
        <v>8.1</v>
      </c>
      <c r="I143" s="43">
        <v>5.8</v>
      </c>
      <c r="J143" s="43">
        <v>99</v>
      </c>
      <c r="K143" s="44" t="s">
        <v>99</v>
      </c>
      <c r="L143" s="43"/>
    </row>
    <row r="144" spans="1:12" ht="15" x14ac:dyDescent="0.25">
      <c r="A144" s="23"/>
      <c r="B144" s="15"/>
      <c r="C144" s="11"/>
      <c r="D144" s="6"/>
      <c r="E144" s="42" t="s">
        <v>52</v>
      </c>
      <c r="F144" s="43">
        <v>45</v>
      </c>
      <c r="G144" s="43">
        <v>3.4</v>
      </c>
      <c r="H144" s="43">
        <v>0.4</v>
      </c>
      <c r="I144" s="43">
        <v>22.1</v>
      </c>
      <c r="J144" s="43">
        <v>105.5</v>
      </c>
      <c r="K144" s="44" t="s">
        <v>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7">SUM(G139:G145)</f>
        <v>25.599999999999998</v>
      </c>
      <c r="H146" s="19">
        <f t="shared" si="67"/>
        <v>20.9</v>
      </c>
      <c r="I146" s="19">
        <f t="shared" si="67"/>
        <v>82.8</v>
      </c>
      <c r="J146" s="19">
        <f t="shared" si="67"/>
        <v>621.20000000000005</v>
      </c>
      <c r="K146" s="25"/>
      <c r="L146" s="19">
        <v>77.2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600</v>
      </c>
      <c r="G157" s="32">
        <f t="shared" ref="G157" si="70">G146+G156</f>
        <v>25.599999999999998</v>
      </c>
      <c r="H157" s="32">
        <f t="shared" ref="H157" si="71">H146+H156</f>
        <v>20.9</v>
      </c>
      <c r="I157" s="32">
        <f t="shared" ref="I157" si="72">I146+I156</f>
        <v>82.8</v>
      </c>
      <c r="J157" s="32">
        <f t="shared" ref="J157:L157" si="73">J146+J156</f>
        <v>621.20000000000005</v>
      </c>
      <c r="K157" s="32"/>
      <c r="L157" s="32">
        <f t="shared" si="73"/>
        <v>77.2</v>
      </c>
    </row>
    <row r="158" spans="1:12" ht="25.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100</v>
      </c>
      <c r="F158" s="40">
        <v>150</v>
      </c>
      <c r="G158" s="40">
        <v>4.5</v>
      </c>
      <c r="H158" s="40">
        <v>5.5</v>
      </c>
      <c r="I158" s="40">
        <v>26.5</v>
      </c>
      <c r="J158" s="40">
        <v>173.7</v>
      </c>
      <c r="K158" s="41" t="s">
        <v>79</v>
      </c>
      <c r="L158" s="40"/>
    </row>
    <row r="159" spans="1:12" ht="25.5" x14ac:dyDescent="0.25">
      <c r="A159" s="23"/>
      <c r="B159" s="15"/>
      <c r="C159" s="11"/>
      <c r="D159" s="6"/>
      <c r="E159" s="42" t="s">
        <v>101</v>
      </c>
      <c r="F159" s="43">
        <v>100</v>
      </c>
      <c r="G159" s="43">
        <v>12.8</v>
      </c>
      <c r="H159" s="43">
        <v>4.0999999999999996</v>
      </c>
      <c r="I159" s="43">
        <v>6.1</v>
      </c>
      <c r="J159" s="43">
        <v>112.3</v>
      </c>
      <c r="K159" s="44" t="s">
        <v>102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103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83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38.25" x14ac:dyDescent="0.25">
      <c r="A163" s="23"/>
      <c r="B163" s="15"/>
      <c r="C163" s="11"/>
      <c r="D163" s="6"/>
      <c r="E163" s="42" t="s">
        <v>104</v>
      </c>
      <c r="F163" s="43">
        <v>20</v>
      </c>
      <c r="G163" s="43">
        <v>0.7</v>
      </c>
      <c r="H163" s="43">
        <v>1.5</v>
      </c>
      <c r="I163" s="43">
        <v>1.9</v>
      </c>
      <c r="J163" s="43">
        <v>23.8</v>
      </c>
      <c r="K163" s="44" t="s">
        <v>105</v>
      </c>
      <c r="L163" s="43"/>
    </row>
    <row r="164" spans="1:12" ht="15" x14ac:dyDescent="0.25">
      <c r="A164" s="23"/>
      <c r="B164" s="15"/>
      <c r="C164" s="11"/>
      <c r="D164" s="6"/>
      <c r="E164" s="42" t="s">
        <v>47</v>
      </c>
      <c r="F164" s="43">
        <v>25</v>
      </c>
      <c r="G164" s="43">
        <v>1.7</v>
      </c>
      <c r="H164" s="43">
        <v>0.3</v>
      </c>
      <c r="I164" s="43">
        <v>8.4</v>
      </c>
      <c r="J164" s="43">
        <v>42.7</v>
      </c>
      <c r="K164" s="44" t="s">
        <v>48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4">SUM(G158:G164)</f>
        <v>23.599999999999998</v>
      </c>
      <c r="H165" s="19">
        <f t="shared" si="74"/>
        <v>11.8</v>
      </c>
      <c r="I165" s="19">
        <f t="shared" si="74"/>
        <v>84.800000000000011</v>
      </c>
      <c r="J165" s="19">
        <f t="shared" si="74"/>
        <v>539</v>
      </c>
      <c r="K165" s="25"/>
      <c r="L165" s="19">
        <v>77.2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540</v>
      </c>
      <c r="G176" s="32">
        <f t="shared" ref="G176" si="77">G165+G175</f>
        <v>23.599999999999998</v>
      </c>
      <c r="H176" s="32">
        <f t="shared" ref="H176" si="78">H165+H175</f>
        <v>11.8</v>
      </c>
      <c r="I176" s="32">
        <f t="shared" ref="I176" si="79">I165+I175</f>
        <v>84.800000000000011</v>
      </c>
      <c r="J176" s="32">
        <f t="shared" ref="J176:L176" si="80">J165+J175</f>
        <v>539</v>
      </c>
      <c r="K176" s="32"/>
      <c r="L176" s="32">
        <f t="shared" si="80"/>
        <v>77.2</v>
      </c>
    </row>
    <row r="177" spans="1:12" ht="25.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106</v>
      </c>
      <c r="F177" s="40">
        <v>150</v>
      </c>
      <c r="G177" s="40">
        <v>14.5</v>
      </c>
      <c r="H177" s="40">
        <v>1.3</v>
      </c>
      <c r="I177" s="40">
        <v>33.799999999999997</v>
      </c>
      <c r="J177" s="40">
        <v>204.8</v>
      </c>
      <c r="K177" s="41" t="s">
        <v>107</v>
      </c>
      <c r="L177" s="40"/>
    </row>
    <row r="178" spans="1:12" ht="25.5" x14ac:dyDescent="0.25">
      <c r="A178" s="23"/>
      <c r="B178" s="15"/>
      <c r="C178" s="11"/>
      <c r="D178" s="6"/>
      <c r="E178" s="42" t="s">
        <v>108</v>
      </c>
      <c r="F178" s="43">
        <v>80</v>
      </c>
      <c r="G178" s="43">
        <v>15.3</v>
      </c>
      <c r="H178" s="43">
        <v>3.4</v>
      </c>
      <c r="I178" s="43">
        <v>10.7</v>
      </c>
      <c r="J178" s="43">
        <v>134.9</v>
      </c>
      <c r="K178" s="44" t="s">
        <v>109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111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25</v>
      </c>
      <c r="G180" s="43">
        <v>1.7</v>
      </c>
      <c r="H180" s="43">
        <v>0.3</v>
      </c>
      <c r="I180" s="43">
        <v>8.4</v>
      </c>
      <c r="J180" s="43">
        <v>42.7</v>
      </c>
      <c r="K180" s="44" t="s">
        <v>48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38.25" x14ac:dyDescent="0.25">
      <c r="A182" s="23"/>
      <c r="B182" s="15"/>
      <c r="C182" s="11"/>
      <c r="D182" s="6"/>
      <c r="E182" s="42" t="s">
        <v>68</v>
      </c>
      <c r="F182" s="43">
        <v>20</v>
      </c>
      <c r="G182" s="43">
        <v>0.7</v>
      </c>
      <c r="H182" s="43">
        <v>0.5</v>
      </c>
      <c r="I182" s="43">
        <v>1.8</v>
      </c>
      <c r="J182" s="43">
        <v>14.1</v>
      </c>
      <c r="K182" s="44" t="s">
        <v>86</v>
      </c>
      <c r="L182" s="43"/>
    </row>
    <row r="183" spans="1:12" ht="15" x14ac:dyDescent="0.25">
      <c r="A183" s="23"/>
      <c r="B183" s="15"/>
      <c r="C183" s="11"/>
      <c r="D183" s="6"/>
      <c r="E183" s="42" t="s">
        <v>52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48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1">SUM(G177:G183)</f>
        <v>35.799999999999997</v>
      </c>
      <c r="H184" s="19">
        <f t="shared" si="81"/>
        <v>6</v>
      </c>
      <c r="I184" s="19">
        <f t="shared" si="81"/>
        <v>83.4</v>
      </c>
      <c r="J184" s="19">
        <f t="shared" si="81"/>
        <v>529.90000000000009</v>
      </c>
      <c r="K184" s="25"/>
      <c r="L184" s="19">
        <v>77.2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520</v>
      </c>
      <c r="G195" s="32">
        <f t="shared" ref="G195" si="84">G184+G194</f>
        <v>35.799999999999997</v>
      </c>
      <c r="H195" s="32">
        <f t="shared" ref="H195" si="85">H184+H194</f>
        <v>6</v>
      </c>
      <c r="I195" s="32">
        <f t="shared" ref="I195" si="86">I184+I194</f>
        <v>83.4</v>
      </c>
      <c r="J195" s="32">
        <f t="shared" ref="J195:L195" si="87">J184+J194</f>
        <v>529.90000000000009</v>
      </c>
      <c r="K195" s="32"/>
      <c r="L195" s="32">
        <f t="shared" si="87"/>
        <v>77.2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628.5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28.378000000000004</v>
      </c>
      <c r="H196" s="34">
        <f t="shared" si="88"/>
        <v>17.637000000000004</v>
      </c>
      <c r="I196" s="34">
        <f t="shared" si="88"/>
        <v>92.6</v>
      </c>
      <c r="J196" s="34">
        <f t="shared" si="88"/>
        <v>643.14400000000001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77.200000000000017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Малеванская</cp:lastModifiedBy>
  <dcterms:created xsi:type="dcterms:W3CDTF">2022-05-16T14:23:56Z</dcterms:created>
  <dcterms:modified xsi:type="dcterms:W3CDTF">2025-02-19T13:23:20Z</dcterms:modified>
</cp:coreProperties>
</file>